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str-dgesco-c1\Culture statistique et enseignements\ressources\ressources\math HG\pour envoi Insee\"/>
    </mc:Choice>
  </mc:AlternateContent>
  <xr:revisionPtr revIDLastSave="0" documentId="13_ncr:1_{EDC373FF-274E-4EDB-85E2-78490A5757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 Extraction Fichier INSEE" sheetId="1" r:id="rId1"/>
    <sheet name="Fichier élèves" sheetId="2" r:id="rId2"/>
    <sheet name="Fichier professeu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3" l="1"/>
  <c r="M25" i="3" s="1"/>
  <c r="J25" i="3"/>
  <c r="K25" i="3" s="1"/>
  <c r="H25" i="3"/>
  <c r="I25" i="3" s="1"/>
  <c r="M24" i="3"/>
  <c r="L24" i="3"/>
  <c r="J24" i="3"/>
  <c r="K24" i="3" s="1"/>
  <c r="I24" i="3"/>
  <c r="H24" i="3"/>
  <c r="M23" i="3"/>
  <c r="L23" i="3"/>
  <c r="J23" i="3"/>
  <c r="K23" i="3" s="1"/>
  <c r="H23" i="3"/>
  <c r="I23" i="3" s="1"/>
  <c r="M22" i="3"/>
  <c r="L22" i="3"/>
  <c r="J22" i="3"/>
  <c r="K22" i="3" s="1"/>
  <c r="I22" i="3"/>
  <c r="H22" i="3"/>
  <c r="M21" i="3"/>
  <c r="L21" i="3"/>
  <c r="J21" i="3"/>
  <c r="K21" i="3" s="1"/>
  <c r="H21" i="3"/>
  <c r="I21" i="3" s="1"/>
  <c r="M20" i="3"/>
  <c r="L20" i="3"/>
  <c r="J20" i="3"/>
  <c r="K20" i="3" s="1"/>
  <c r="I20" i="3"/>
  <c r="H20" i="3"/>
  <c r="M19" i="3"/>
  <c r="L19" i="3"/>
  <c r="J19" i="3"/>
  <c r="K19" i="3" s="1"/>
  <c r="H19" i="3"/>
  <c r="I19" i="3" s="1"/>
  <c r="M18" i="3"/>
  <c r="L18" i="3"/>
  <c r="J18" i="3"/>
  <c r="K18" i="3" s="1"/>
  <c r="I18" i="3"/>
  <c r="H18" i="3"/>
  <c r="M17" i="3"/>
  <c r="L17" i="3"/>
  <c r="J17" i="3"/>
  <c r="K17" i="3" s="1"/>
  <c r="H17" i="3"/>
  <c r="I17" i="3" s="1"/>
  <c r="M16" i="3"/>
  <c r="L16" i="3"/>
  <c r="J16" i="3"/>
  <c r="K16" i="3" s="1"/>
  <c r="I16" i="3"/>
  <c r="H16" i="3"/>
  <c r="M15" i="3"/>
  <c r="L15" i="3"/>
  <c r="J15" i="3"/>
  <c r="K15" i="3" s="1"/>
  <c r="H15" i="3"/>
  <c r="I15" i="3" s="1"/>
  <c r="M14" i="3"/>
  <c r="L14" i="3"/>
  <c r="J14" i="3"/>
  <c r="K14" i="3" s="1"/>
  <c r="I14" i="3"/>
  <c r="H14" i="3"/>
  <c r="M13" i="3"/>
  <c r="L13" i="3"/>
  <c r="J13" i="3"/>
  <c r="K13" i="3" s="1"/>
  <c r="H13" i="3"/>
  <c r="I13" i="3" s="1"/>
  <c r="M12" i="3"/>
  <c r="L12" i="3"/>
  <c r="J12" i="3"/>
  <c r="K12" i="3" s="1"/>
  <c r="I12" i="3"/>
  <c r="H12" i="3"/>
  <c r="M11" i="3"/>
  <c r="L11" i="3"/>
  <c r="J11" i="3"/>
  <c r="K11" i="3" s="1"/>
  <c r="H11" i="3"/>
  <c r="I11" i="3" s="1"/>
  <c r="M10" i="3"/>
  <c r="L10" i="3"/>
  <c r="J10" i="3"/>
  <c r="K10" i="3" s="1"/>
  <c r="I10" i="3"/>
  <c r="H10" i="3"/>
  <c r="M9" i="3"/>
  <c r="L9" i="3"/>
  <c r="J9" i="3"/>
  <c r="K9" i="3" s="1"/>
  <c r="H9" i="3"/>
  <c r="I9" i="3" s="1"/>
  <c r="M8" i="3"/>
  <c r="L8" i="3"/>
  <c r="J8" i="3"/>
  <c r="K8" i="3" s="1"/>
  <c r="I8" i="3"/>
  <c r="H8" i="3"/>
  <c r="M7" i="3"/>
  <c r="L7" i="3"/>
  <c r="J7" i="3"/>
  <c r="K7" i="3" s="1"/>
  <c r="H7" i="3"/>
  <c r="I7" i="3" s="1"/>
</calcChain>
</file>

<file path=xl/sharedStrings.xml><?xml version="1.0" encoding="utf-8"?>
<sst xmlns="http://schemas.openxmlformats.org/spreadsheetml/2006/main" count="158" uniqueCount="59">
  <si>
    <t>84</t>
  </si>
  <si>
    <t>38</t>
  </si>
  <si>
    <t>Grenoble</t>
  </si>
  <si>
    <t>Chiffres détaillés - Séries historiques de population (1876 à 2022)</t>
  </si>
  <si>
    <t>France hors Mayotte - Communes</t>
  </si>
  <si>
    <t>Mise en ligne : décembre 2024 - Géographie au 01/01/2024</t>
  </si>
  <si>
    <t>©Insee - Source(s) : Insee, recensements de la population.</t>
  </si>
  <si>
    <t>Code géographique</t>
  </si>
  <si>
    <t>Région</t>
  </si>
  <si>
    <t>Département</t>
  </si>
  <si>
    <t>Libellé géographique</t>
  </si>
  <si>
    <t>Population en 2022</t>
  </si>
  <si>
    <t>Population en 2012</t>
  </si>
  <si>
    <t>Population en 1999</t>
  </si>
  <si>
    <t>CODGEO</t>
  </si>
  <si>
    <t>REG</t>
  </si>
  <si>
    <t>DEP</t>
  </si>
  <si>
    <t>LIBGEO</t>
  </si>
  <si>
    <t>PMUN2022</t>
  </si>
  <si>
    <t>PMUN2012</t>
  </si>
  <si>
    <t>PSDC1999</t>
  </si>
  <si>
    <t>Saint-Martin-d'Hères</t>
  </si>
  <si>
    <t>38229</t>
  </si>
  <si>
    <t>Meylan</t>
  </si>
  <si>
    <t>38179</t>
  </si>
  <si>
    <t>Gières</t>
  </si>
  <si>
    <t>38126</t>
  </si>
  <si>
    <t>Corenc</t>
  </si>
  <si>
    <t>38397</t>
  </si>
  <si>
    <t>Saint-Ismier</t>
  </si>
  <si>
    <t>38538</t>
  </si>
  <si>
    <t>Le Versoud</t>
  </si>
  <si>
    <t>38249</t>
  </si>
  <si>
    <t>Montbonnot-Saint-Martin</t>
  </si>
  <si>
    <t>38150</t>
  </si>
  <si>
    <t>Domène</t>
  </si>
  <si>
    <t>Saint-Nazaire-les-Eymes</t>
  </si>
  <si>
    <t>38547</t>
  </si>
  <si>
    <t>Villard-Bonnot</t>
  </si>
  <si>
    <t>38039</t>
  </si>
  <si>
    <t>Bernin</t>
  </si>
  <si>
    <t>Crolles</t>
  </si>
  <si>
    <t>38533</t>
  </si>
  <si>
    <t>Venon</t>
  </si>
  <si>
    <t>38271</t>
  </si>
  <si>
    <t>Murianette</t>
  </si>
  <si>
    <t>38334</t>
  </si>
  <si>
    <t>Revel</t>
  </si>
  <si>
    <t>38422</t>
  </si>
  <si>
    <t>Saint-Martin-d'Uriage</t>
  </si>
  <si>
    <t>38471</t>
  </si>
  <si>
    <t>Le Sappey-en-Chartreuse</t>
  </si>
  <si>
    <t>38045</t>
  </si>
  <si>
    <t>Biviers</t>
  </si>
  <si>
    <t>Variation absolue du nombre d'habitants entre 1999 et 2022</t>
  </si>
  <si>
    <t>Variation relative (en %) du nombre d'habitants entre 1999 et 2022</t>
  </si>
  <si>
    <t>Coefficient multiplicateur qui permet de passer de la population en 1999 à celle en 2012</t>
  </si>
  <si>
    <t>Taux d'évolution (en%) de la population entre 1999 et 2012</t>
  </si>
  <si>
    <t>Coefficient multiplicateur qui permet de passer de la population en 2012 à celle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</si>
</sst>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000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</font>
    <font>
      <b/>
      <sz val="11"/>
      <color rgb="FF800000"/>
      <name val="Arial"/>
    </font>
    <font>
      <b/>
      <sz val="10"/>
      <color rgb="FF003366"/>
      <name val="Arial"/>
    </font>
    <font>
      <sz val="10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  <family val="2"/>
    </font>
    <font>
      <sz val="12"/>
      <color theme="1"/>
      <name val="Aptos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0C0C0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0" fillId="0" borderId="0" xfId="0" applyNumberFormat="1"/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10" fontId="0" fillId="0" borderId="0" xfId="0" applyNumberFormat="1"/>
    <xf numFmtId="165" fontId="0" fillId="0" borderId="0" xfId="0" applyNumberFormat="1"/>
    <xf numFmtId="0" fontId="0" fillId="0" borderId="0" xfId="0" applyBorder="1"/>
    <xf numFmtId="0" fontId="8" fillId="0" borderId="0" xfId="0" applyFont="1" applyBorder="1" applyAlignment="1">
      <alignment vertical="center" wrapText="1"/>
    </xf>
    <xf numFmtId="1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83" zoomScaleNormal="83" workbookViewId="0">
      <selection activeCell="L11" sqref="L11"/>
    </sheetView>
  </sheetViews>
  <sheetFormatPr baseColWidth="10" defaultRowHeight="14.6" x14ac:dyDescent="0.4"/>
  <cols>
    <col min="1" max="1" width="16.53515625" customWidth="1"/>
    <col min="2" max="2" width="18" customWidth="1"/>
    <col min="3" max="3" width="18.61328125" customWidth="1"/>
    <col min="4" max="4" width="20.4609375" customWidth="1"/>
    <col min="5" max="5" width="13.15234375" customWidth="1"/>
    <col min="6" max="6" width="14" customWidth="1"/>
    <col min="7" max="7" width="14.23046875" customWidth="1"/>
  </cols>
  <sheetData>
    <row r="1" spans="1:9" x14ac:dyDescent="0.4">
      <c r="A1" s="3" t="s">
        <v>3</v>
      </c>
    </row>
    <row r="2" spans="1:9" x14ac:dyDescent="0.4">
      <c r="A2" s="4" t="s">
        <v>4</v>
      </c>
    </row>
    <row r="3" spans="1:9" x14ac:dyDescent="0.4">
      <c r="A3" s="5" t="s">
        <v>5</v>
      </c>
    </row>
    <row r="4" spans="1:9" x14ac:dyDescent="0.4">
      <c r="A4" s="6" t="s">
        <v>6</v>
      </c>
    </row>
    <row r="5" spans="1:9" ht="40" customHeight="1" x14ac:dyDescent="0.4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</row>
    <row r="6" spans="1:9" x14ac:dyDescent="0.4">
      <c r="A6" s="8" t="s">
        <v>14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I6" s="11"/>
    </row>
    <row r="7" spans="1:9" x14ac:dyDescent="0.4">
      <c r="A7" s="1">
        <v>38185</v>
      </c>
      <c r="B7" s="1">
        <v>84</v>
      </c>
      <c r="C7" s="1">
        <v>38</v>
      </c>
      <c r="D7" s="1" t="s">
        <v>2</v>
      </c>
      <c r="E7" s="2">
        <v>156389</v>
      </c>
      <c r="F7" s="2">
        <v>158346</v>
      </c>
      <c r="G7" s="2">
        <v>153317</v>
      </c>
    </row>
    <row r="8" spans="1:9" x14ac:dyDescent="0.4">
      <c r="A8" s="1">
        <v>38421</v>
      </c>
      <c r="B8" s="1" t="s">
        <v>0</v>
      </c>
      <c r="C8" s="1" t="s">
        <v>1</v>
      </c>
      <c r="D8" s="1" t="s">
        <v>21</v>
      </c>
      <c r="E8" s="2">
        <v>38022</v>
      </c>
      <c r="F8" s="2">
        <v>38105</v>
      </c>
      <c r="G8" s="2">
        <v>35777</v>
      </c>
    </row>
    <row r="9" spans="1:9" x14ac:dyDescent="0.4">
      <c r="A9" s="1" t="s">
        <v>22</v>
      </c>
      <c r="B9" s="1" t="s">
        <v>0</v>
      </c>
      <c r="C9" s="1" t="s">
        <v>1</v>
      </c>
      <c r="D9" s="1" t="s">
        <v>23</v>
      </c>
      <c r="E9" s="2">
        <v>18790</v>
      </c>
      <c r="F9" s="2">
        <v>17646</v>
      </c>
      <c r="G9" s="2">
        <v>18741</v>
      </c>
    </row>
    <row r="10" spans="1:9" x14ac:dyDescent="0.4">
      <c r="A10" s="1" t="s">
        <v>24</v>
      </c>
      <c r="B10" s="1" t="s">
        <v>0</v>
      </c>
      <c r="C10" s="1" t="s">
        <v>1</v>
      </c>
      <c r="D10" s="1" t="s">
        <v>25</v>
      </c>
      <c r="E10" s="2">
        <v>7353</v>
      </c>
      <c r="F10" s="2">
        <v>6200</v>
      </c>
      <c r="G10" s="2">
        <v>6127</v>
      </c>
      <c r="I10" s="11"/>
    </row>
    <row r="11" spans="1:9" x14ac:dyDescent="0.4">
      <c r="A11" s="1" t="s">
        <v>26</v>
      </c>
      <c r="B11" s="1" t="s">
        <v>0</v>
      </c>
      <c r="C11" s="1" t="s">
        <v>1</v>
      </c>
      <c r="D11" s="1" t="s">
        <v>27</v>
      </c>
      <c r="E11" s="2">
        <v>4177</v>
      </c>
      <c r="F11" s="2">
        <v>3944</v>
      </c>
      <c r="G11" s="2">
        <v>3856</v>
      </c>
    </row>
    <row r="12" spans="1:9" x14ac:dyDescent="0.4">
      <c r="A12" s="1" t="s">
        <v>28</v>
      </c>
      <c r="B12" s="1" t="s">
        <v>0</v>
      </c>
      <c r="C12" s="1" t="s">
        <v>1</v>
      </c>
      <c r="D12" s="1" t="s">
        <v>29</v>
      </c>
      <c r="E12" s="2">
        <v>7087</v>
      </c>
      <c r="F12" s="2">
        <v>6549</v>
      </c>
      <c r="G12" s="2">
        <v>5935</v>
      </c>
    </row>
    <row r="13" spans="1:9" x14ac:dyDescent="0.4">
      <c r="A13" s="1" t="s">
        <v>30</v>
      </c>
      <c r="B13" s="1" t="s">
        <v>0</v>
      </c>
      <c r="C13" s="1" t="s">
        <v>1</v>
      </c>
      <c r="D13" s="1" t="s">
        <v>31</v>
      </c>
      <c r="E13" s="2">
        <v>4940</v>
      </c>
      <c r="F13" s="2">
        <v>4637</v>
      </c>
      <c r="G13" s="2">
        <v>3809</v>
      </c>
    </row>
    <row r="14" spans="1:9" x14ac:dyDescent="0.4">
      <c r="A14" s="1" t="s">
        <v>32</v>
      </c>
      <c r="B14" s="1" t="s">
        <v>0</v>
      </c>
      <c r="C14" s="1" t="s">
        <v>1</v>
      </c>
      <c r="D14" s="1" t="s">
        <v>33</v>
      </c>
      <c r="E14" s="2">
        <v>5554</v>
      </c>
      <c r="F14" s="2">
        <v>4798</v>
      </c>
      <c r="G14" s="2">
        <v>3827</v>
      </c>
      <c r="I14" s="11"/>
    </row>
    <row r="15" spans="1:9" x14ac:dyDescent="0.4">
      <c r="A15" s="1" t="s">
        <v>34</v>
      </c>
      <c r="B15" s="1" t="s">
        <v>0</v>
      </c>
      <c r="C15" s="1" t="s">
        <v>1</v>
      </c>
      <c r="D15" s="1" t="s">
        <v>35</v>
      </c>
      <c r="E15" s="2">
        <v>6777</v>
      </c>
      <c r="F15" s="2">
        <v>6588</v>
      </c>
      <c r="G15" s="2">
        <v>6399</v>
      </c>
    </row>
    <row r="16" spans="1:9" x14ac:dyDescent="0.4">
      <c r="A16" s="9">
        <v>38431</v>
      </c>
      <c r="B16" s="9">
        <v>84</v>
      </c>
      <c r="C16" s="9">
        <v>38</v>
      </c>
      <c r="D16" s="9" t="s">
        <v>36</v>
      </c>
      <c r="E16" s="10">
        <v>3013</v>
      </c>
      <c r="F16" s="10">
        <v>2942</v>
      </c>
      <c r="G16" s="10">
        <v>2342</v>
      </c>
    </row>
    <row r="17" spans="1:9" x14ac:dyDescent="0.4">
      <c r="A17" s="9" t="s">
        <v>37</v>
      </c>
      <c r="B17" s="9" t="s">
        <v>0</v>
      </c>
      <c r="C17" s="9" t="s">
        <v>1</v>
      </c>
      <c r="D17" s="9" t="s">
        <v>38</v>
      </c>
      <c r="E17" s="10">
        <v>7445</v>
      </c>
      <c r="F17" s="10">
        <v>7325</v>
      </c>
      <c r="G17" s="10">
        <v>6904</v>
      </c>
      <c r="I17" s="11"/>
    </row>
    <row r="18" spans="1:9" x14ac:dyDescent="0.4">
      <c r="A18" s="9" t="s">
        <v>39</v>
      </c>
      <c r="B18" s="9" t="s">
        <v>0</v>
      </c>
      <c r="C18" s="9" t="s">
        <v>1</v>
      </c>
      <c r="D18" s="9" t="s">
        <v>40</v>
      </c>
      <c r="E18" s="10">
        <v>3230</v>
      </c>
      <c r="F18" s="10">
        <v>2967</v>
      </c>
      <c r="G18" s="10">
        <v>2902</v>
      </c>
    </row>
    <row r="19" spans="1:9" x14ac:dyDescent="0.4">
      <c r="A19" s="9">
        <v>38140</v>
      </c>
      <c r="B19" s="9">
        <v>84</v>
      </c>
      <c r="C19" s="9">
        <v>38</v>
      </c>
      <c r="D19" s="9" t="s">
        <v>41</v>
      </c>
      <c r="E19" s="10">
        <v>8463</v>
      </c>
      <c r="F19" s="10">
        <v>8237</v>
      </c>
      <c r="G19" s="10">
        <v>8260</v>
      </c>
    </row>
    <row r="20" spans="1:9" x14ac:dyDescent="0.4">
      <c r="A20" s="9" t="s">
        <v>42</v>
      </c>
      <c r="B20" s="9" t="s">
        <v>0</v>
      </c>
      <c r="C20" s="9" t="s">
        <v>1</v>
      </c>
      <c r="D20" s="9" t="s">
        <v>43</v>
      </c>
      <c r="E20" s="10">
        <v>836</v>
      </c>
      <c r="F20" s="10">
        <v>732</v>
      </c>
      <c r="G20" s="10">
        <v>677</v>
      </c>
    </row>
    <row r="21" spans="1:9" x14ac:dyDescent="0.4">
      <c r="A21" s="9" t="s">
        <v>44</v>
      </c>
      <c r="B21" s="9" t="s">
        <v>0</v>
      </c>
      <c r="C21" s="9" t="s">
        <v>1</v>
      </c>
      <c r="D21" s="9" t="s">
        <v>45</v>
      </c>
      <c r="E21" s="10">
        <v>866</v>
      </c>
      <c r="F21" s="10">
        <v>883</v>
      </c>
      <c r="G21" s="10">
        <v>614</v>
      </c>
    </row>
    <row r="22" spans="1:9" x14ac:dyDescent="0.4">
      <c r="A22" s="9" t="s">
        <v>46</v>
      </c>
      <c r="B22" s="9" t="s">
        <v>0</v>
      </c>
      <c r="C22" s="9" t="s">
        <v>1</v>
      </c>
      <c r="D22" s="9" t="s">
        <v>47</v>
      </c>
      <c r="E22" s="10">
        <v>1323</v>
      </c>
      <c r="F22" s="10">
        <v>1413</v>
      </c>
      <c r="G22" s="10">
        <v>1162</v>
      </c>
    </row>
    <row r="23" spans="1:9" x14ac:dyDescent="0.4">
      <c r="A23" s="9" t="s">
        <v>48</v>
      </c>
      <c r="B23" s="9" t="s">
        <v>0</v>
      </c>
      <c r="C23" s="9" t="s">
        <v>1</v>
      </c>
      <c r="D23" s="9" t="s">
        <v>49</v>
      </c>
      <c r="E23" s="10">
        <v>5512</v>
      </c>
      <c r="F23" s="10">
        <v>5440</v>
      </c>
      <c r="G23" s="10">
        <v>4794</v>
      </c>
    </row>
    <row r="24" spans="1:9" x14ac:dyDescent="0.4">
      <c r="A24" s="9" t="s">
        <v>50</v>
      </c>
      <c r="B24" s="9" t="s">
        <v>0</v>
      </c>
      <c r="C24" s="9" t="s">
        <v>1</v>
      </c>
      <c r="D24" s="9" t="s">
        <v>51</v>
      </c>
      <c r="E24" s="10">
        <v>1154</v>
      </c>
      <c r="F24" s="10">
        <v>1101</v>
      </c>
      <c r="G24" s="10">
        <v>942</v>
      </c>
    </row>
    <row r="25" spans="1:9" x14ac:dyDescent="0.4">
      <c r="A25" s="9" t="s">
        <v>52</v>
      </c>
      <c r="B25" s="9" t="s">
        <v>0</v>
      </c>
      <c r="C25" s="9" t="s">
        <v>1</v>
      </c>
      <c r="D25" s="9" t="s">
        <v>53</v>
      </c>
      <c r="E25" s="10">
        <v>2327</v>
      </c>
      <c r="F25" s="10">
        <v>2325</v>
      </c>
      <c r="G25" s="10">
        <v>2383</v>
      </c>
    </row>
    <row r="26" spans="1:9" x14ac:dyDescent="0.4">
      <c r="E26" s="11"/>
    </row>
    <row r="29" spans="1:9" x14ac:dyDescent="0.4">
      <c r="B29" s="21"/>
      <c r="C29" s="21"/>
      <c r="D29" s="21"/>
      <c r="E29" s="21"/>
      <c r="F29" s="21"/>
      <c r="G29" s="21"/>
      <c r="H29" s="21"/>
    </row>
    <row r="30" spans="1:9" x14ac:dyDescent="0.4">
      <c r="B30" s="21"/>
      <c r="C30" s="21"/>
      <c r="D30" s="21"/>
      <c r="E30" s="21"/>
      <c r="F30" s="21"/>
      <c r="G30" s="21"/>
      <c r="H30" s="21"/>
    </row>
    <row r="31" spans="1:9" ht="43" customHeight="1" x14ac:dyDescent="0.4">
      <c r="B31" s="21"/>
      <c r="C31" s="12"/>
      <c r="D31" s="21"/>
      <c r="E31" s="21"/>
      <c r="F31" s="21"/>
      <c r="G31" s="21"/>
      <c r="H31" s="21"/>
    </row>
    <row r="32" spans="1:9" x14ac:dyDescent="0.4">
      <c r="B32" s="21"/>
      <c r="C32" s="12"/>
      <c r="D32" s="21"/>
      <c r="E32" s="21"/>
      <c r="F32" s="21"/>
      <c r="G32" s="21"/>
      <c r="H32" s="21"/>
    </row>
    <row r="33" spans="1:8" x14ac:dyDescent="0.4">
      <c r="B33" s="21"/>
      <c r="C33" s="21"/>
      <c r="D33" s="21"/>
      <c r="E33" s="21"/>
      <c r="F33" s="21"/>
      <c r="G33" s="21"/>
      <c r="H33" s="21"/>
    </row>
    <row r="34" spans="1:8" x14ac:dyDescent="0.4">
      <c r="B34" s="21"/>
      <c r="C34" s="21"/>
      <c r="D34" s="21"/>
      <c r="E34" s="21"/>
      <c r="F34" s="21"/>
      <c r="G34" s="21"/>
      <c r="H34" s="21"/>
    </row>
    <row r="35" spans="1:8" ht="15.9" x14ac:dyDescent="0.4">
      <c r="B35" s="21"/>
      <c r="C35" s="22"/>
      <c r="D35" s="22"/>
      <c r="E35" s="22"/>
      <c r="F35" s="22"/>
      <c r="G35" s="21"/>
      <c r="H35" s="21"/>
    </row>
    <row r="36" spans="1:8" ht="15.9" x14ac:dyDescent="0.4">
      <c r="B36" s="21"/>
      <c r="C36" s="22"/>
      <c r="D36" s="22"/>
      <c r="E36" s="22"/>
      <c r="F36" s="23"/>
      <c r="G36" s="21"/>
      <c r="H36" s="21"/>
    </row>
    <row r="40" spans="1:8" x14ac:dyDescent="0.4">
      <c r="A40" s="21"/>
      <c r="B40" s="21"/>
      <c r="C40" s="21"/>
      <c r="D40" s="21"/>
      <c r="E40" s="21"/>
      <c r="F40" s="21"/>
      <c r="G40" s="21"/>
      <c r="H40" s="21"/>
    </row>
    <row r="41" spans="1:8" x14ac:dyDescent="0.4">
      <c r="A41" s="21"/>
      <c r="B41" s="21"/>
      <c r="C41" s="21"/>
      <c r="D41" s="21"/>
      <c r="E41" s="21"/>
      <c r="F41" s="21"/>
      <c r="G41" s="21"/>
      <c r="H41" s="21"/>
    </row>
    <row r="42" spans="1:8" x14ac:dyDescent="0.4">
      <c r="A42" s="21"/>
      <c r="B42" s="21"/>
      <c r="C42" s="21"/>
      <c r="D42" s="21"/>
      <c r="E42" s="21"/>
      <c r="F42" s="21"/>
      <c r="G42" s="21"/>
      <c r="H42" s="21"/>
    </row>
    <row r="43" spans="1:8" ht="42" customHeight="1" x14ac:dyDescent="0.4">
      <c r="A43" s="24"/>
      <c r="B43" s="24"/>
      <c r="C43" s="24"/>
      <c r="D43" s="24"/>
      <c r="E43" s="21"/>
      <c r="F43" s="25"/>
      <c r="G43" s="25"/>
      <c r="H43" s="25"/>
    </row>
    <row r="44" spans="1:8" x14ac:dyDescent="0.4">
      <c r="A44" s="12"/>
      <c r="B44" s="12"/>
      <c r="C44" s="12"/>
      <c r="D44" s="12"/>
      <c r="E44" s="21"/>
      <c r="F44" s="25"/>
      <c r="G44" s="25"/>
      <c r="H44" s="25"/>
    </row>
    <row r="45" spans="1:8" x14ac:dyDescent="0.4">
      <c r="A45" s="21"/>
      <c r="B45" s="21"/>
      <c r="C45" s="21"/>
      <c r="D45" s="21"/>
      <c r="E45" s="21"/>
      <c r="F45" s="12"/>
      <c r="G45" s="12"/>
      <c r="H45" s="12"/>
    </row>
    <row r="46" spans="1:8" x14ac:dyDescent="0.4">
      <c r="A46" s="21"/>
      <c r="B46" s="21"/>
      <c r="C46" s="21"/>
      <c r="D46" s="21"/>
      <c r="E46" s="21"/>
      <c r="F46" s="21"/>
      <c r="G46" s="21"/>
      <c r="H46" s="21"/>
    </row>
  </sheetData>
  <mergeCells count="3">
    <mergeCell ref="F43:F44"/>
    <mergeCell ref="G43:G44"/>
    <mergeCell ref="H43:H44"/>
  </mergeCells>
  <pageMargins left="0.7" right="0.7" top="0.75" bottom="0.75" header="0.3" footer="0.3"/>
  <ignoredErrors>
    <ignoredError sqref="B8:B21 C8:C25 B22:B25 A9:A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2297D-8EA1-4727-96EE-6FBED690446F}">
  <dimension ref="D1:M45"/>
  <sheetViews>
    <sheetView topLeftCell="D1" zoomScale="85" zoomScaleNormal="85" workbookViewId="0">
      <selection activeCell="H31" sqref="H31"/>
    </sheetView>
  </sheetViews>
  <sheetFormatPr baseColWidth="10" defaultRowHeight="14.6" x14ac:dyDescent="0.4"/>
  <cols>
    <col min="1" max="3" width="0" hidden="1" customWidth="1"/>
    <col min="4" max="4" width="16.53515625" customWidth="1"/>
    <col min="5" max="5" width="18" customWidth="1"/>
    <col min="6" max="6" width="18.61328125" customWidth="1"/>
    <col min="7" max="7" width="20.4609375" customWidth="1"/>
    <col min="8" max="13" width="18.3828125" customWidth="1"/>
  </cols>
  <sheetData>
    <row r="1" spans="4:13" x14ac:dyDescent="0.4">
      <c r="D1" s="3" t="s">
        <v>3</v>
      </c>
    </row>
    <row r="2" spans="4:13" x14ac:dyDescent="0.4">
      <c r="D2" s="4" t="s">
        <v>4</v>
      </c>
    </row>
    <row r="3" spans="4:13" x14ac:dyDescent="0.4">
      <c r="D3" s="5" t="s">
        <v>5</v>
      </c>
    </row>
    <row r="4" spans="4:13" x14ac:dyDescent="0.4">
      <c r="D4" s="6" t="s">
        <v>6</v>
      </c>
    </row>
    <row r="5" spans="4:13" ht="53.5" customHeight="1" x14ac:dyDescent="0.4">
      <c r="D5" s="14" t="s">
        <v>10</v>
      </c>
      <c r="E5" s="14" t="s">
        <v>11</v>
      </c>
      <c r="F5" s="14" t="s">
        <v>12</v>
      </c>
      <c r="G5" s="14" t="s">
        <v>13</v>
      </c>
    </row>
    <row r="6" spans="4:13" ht="51.45" x14ac:dyDescent="0.4">
      <c r="D6" s="8" t="s">
        <v>17</v>
      </c>
      <c r="E6" s="8" t="s">
        <v>18</v>
      </c>
      <c r="F6" s="8" t="s">
        <v>19</v>
      </c>
      <c r="G6" s="15" t="s">
        <v>20</v>
      </c>
      <c r="H6" s="16" t="s">
        <v>54</v>
      </c>
      <c r="I6" s="17" t="s">
        <v>55</v>
      </c>
      <c r="J6" s="17" t="s">
        <v>56</v>
      </c>
      <c r="K6" s="18" t="s">
        <v>57</v>
      </c>
      <c r="L6" s="17" t="s">
        <v>58</v>
      </c>
      <c r="M6" s="18" t="s">
        <v>57</v>
      </c>
    </row>
    <row r="7" spans="4:13" x14ac:dyDescent="0.4">
      <c r="D7" s="1" t="s">
        <v>2</v>
      </c>
      <c r="E7" s="2">
        <v>156389</v>
      </c>
      <c r="F7" s="2">
        <v>158346</v>
      </c>
      <c r="G7" s="2">
        <v>153317</v>
      </c>
      <c r="H7" s="11"/>
      <c r="I7" s="19"/>
      <c r="J7" s="20"/>
      <c r="K7" s="19"/>
      <c r="L7" s="20"/>
      <c r="M7" s="19"/>
    </row>
    <row r="8" spans="4:13" x14ac:dyDescent="0.4">
      <c r="D8" s="1" t="s">
        <v>21</v>
      </c>
      <c r="E8" s="2">
        <v>38022</v>
      </c>
      <c r="F8" s="2">
        <v>38105</v>
      </c>
      <c r="G8" s="2">
        <v>35777</v>
      </c>
      <c r="H8" s="11"/>
      <c r="I8" s="19"/>
      <c r="J8" s="20"/>
      <c r="K8" s="19"/>
      <c r="L8" s="20"/>
      <c r="M8" s="19"/>
    </row>
    <row r="9" spans="4:13" x14ac:dyDescent="0.4">
      <c r="D9" s="1" t="s">
        <v>23</v>
      </c>
      <c r="E9" s="2">
        <v>18790</v>
      </c>
      <c r="F9" s="2">
        <v>17646</v>
      </c>
      <c r="G9" s="2">
        <v>18741</v>
      </c>
      <c r="H9" s="11"/>
      <c r="I9" s="19"/>
      <c r="J9" s="20"/>
      <c r="K9" s="19"/>
      <c r="L9" s="20"/>
      <c r="M9" s="19"/>
    </row>
    <row r="10" spans="4:13" x14ac:dyDescent="0.4">
      <c r="D10" s="1" t="s">
        <v>25</v>
      </c>
      <c r="E10" s="2">
        <v>7353</v>
      </c>
      <c r="F10" s="2">
        <v>6200</v>
      </c>
      <c r="G10" s="2">
        <v>6127</v>
      </c>
      <c r="H10" s="11"/>
      <c r="I10" s="19"/>
      <c r="J10" s="20"/>
      <c r="K10" s="19"/>
      <c r="L10" s="20"/>
      <c r="M10" s="19"/>
    </row>
    <row r="11" spans="4:13" x14ac:dyDescent="0.4">
      <c r="D11" s="1" t="s">
        <v>27</v>
      </c>
      <c r="E11" s="2">
        <v>4177</v>
      </c>
      <c r="F11" s="2">
        <v>3944</v>
      </c>
      <c r="G11" s="2">
        <v>3856</v>
      </c>
      <c r="H11" s="11"/>
      <c r="I11" s="19"/>
      <c r="J11" s="20"/>
      <c r="K11" s="19"/>
      <c r="L11" s="20"/>
      <c r="M11" s="19"/>
    </row>
    <row r="12" spans="4:13" x14ac:dyDescent="0.4">
      <c r="D12" s="1" t="s">
        <v>29</v>
      </c>
      <c r="E12" s="2">
        <v>7087</v>
      </c>
      <c r="F12" s="2">
        <v>6549</v>
      </c>
      <c r="G12" s="2">
        <v>5935</v>
      </c>
      <c r="H12" s="11"/>
      <c r="I12" s="19"/>
      <c r="J12" s="20"/>
      <c r="K12" s="19"/>
      <c r="L12" s="20"/>
      <c r="M12" s="19"/>
    </row>
    <row r="13" spans="4:13" x14ac:dyDescent="0.4">
      <c r="D13" s="1" t="s">
        <v>31</v>
      </c>
      <c r="E13" s="2">
        <v>4940</v>
      </c>
      <c r="F13" s="2">
        <v>4637</v>
      </c>
      <c r="G13" s="2">
        <v>3809</v>
      </c>
      <c r="H13" s="11"/>
      <c r="I13" s="19"/>
      <c r="J13" s="20"/>
      <c r="K13" s="19"/>
      <c r="L13" s="20"/>
      <c r="M13" s="19"/>
    </row>
    <row r="14" spans="4:13" x14ac:dyDescent="0.4">
      <c r="D14" s="1" t="s">
        <v>33</v>
      </c>
      <c r="E14" s="2">
        <v>5554</v>
      </c>
      <c r="F14" s="2">
        <v>4798</v>
      </c>
      <c r="G14" s="2">
        <v>3827</v>
      </c>
      <c r="H14" s="11"/>
      <c r="I14" s="19"/>
      <c r="J14" s="20"/>
      <c r="K14" s="19"/>
      <c r="L14" s="20"/>
      <c r="M14" s="19"/>
    </row>
    <row r="15" spans="4:13" x14ac:dyDescent="0.4">
      <c r="D15" s="1" t="s">
        <v>35</v>
      </c>
      <c r="E15" s="2">
        <v>6777</v>
      </c>
      <c r="F15" s="2">
        <v>6588</v>
      </c>
      <c r="G15" s="2">
        <v>6399</v>
      </c>
      <c r="H15" s="11"/>
      <c r="I15" s="19"/>
      <c r="J15" s="20"/>
      <c r="K15" s="19"/>
      <c r="L15" s="20"/>
      <c r="M15" s="19"/>
    </row>
    <row r="16" spans="4:13" x14ac:dyDescent="0.4">
      <c r="D16" s="9" t="s">
        <v>36</v>
      </c>
      <c r="E16" s="10">
        <v>3013</v>
      </c>
      <c r="F16" s="10">
        <v>2942</v>
      </c>
      <c r="G16" s="10">
        <v>2342</v>
      </c>
      <c r="H16" s="11"/>
      <c r="I16" s="19"/>
      <c r="J16" s="20"/>
      <c r="K16" s="19"/>
      <c r="L16" s="20"/>
      <c r="M16" s="19"/>
    </row>
    <row r="17" spans="4:13" x14ac:dyDescent="0.4">
      <c r="D17" s="9" t="s">
        <v>38</v>
      </c>
      <c r="E17" s="10">
        <v>7445</v>
      </c>
      <c r="F17" s="10">
        <v>7325</v>
      </c>
      <c r="G17" s="10">
        <v>6904</v>
      </c>
      <c r="H17" s="11"/>
      <c r="I17" s="19"/>
      <c r="J17" s="20"/>
      <c r="K17" s="19"/>
      <c r="L17" s="20"/>
      <c r="M17" s="19"/>
    </row>
    <row r="18" spans="4:13" x14ac:dyDescent="0.4">
      <c r="D18" s="9" t="s">
        <v>40</v>
      </c>
      <c r="E18" s="10">
        <v>3230</v>
      </c>
      <c r="F18" s="10">
        <v>2967</v>
      </c>
      <c r="G18" s="10">
        <v>2902</v>
      </c>
      <c r="H18" s="11"/>
      <c r="I18" s="19"/>
      <c r="J18" s="20"/>
      <c r="K18" s="19"/>
      <c r="L18" s="20"/>
      <c r="M18" s="19"/>
    </row>
    <row r="19" spans="4:13" x14ac:dyDescent="0.4">
      <c r="D19" s="9" t="s">
        <v>41</v>
      </c>
      <c r="E19" s="10">
        <v>8463</v>
      </c>
      <c r="F19" s="10">
        <v>8237</v>
      </c>
      <c r="G19" s="10">
        <v>8260</v>
      </c>
      <c r="H19" s="11"/>
      <c r="I19" s="19"/>
      <c r="J19" s="20"/>
      <c r="K19" s="19"/>
      <c r="L19" s="20"/>
      <c r="M19" s="19"/>
    </row>
    <row r="20" spans="4:13" x14ac:dyDescent="0.4">
      <c r="D20" s="9" t="s">
        <v>43</v>
      </c>
      <c r="E20" s="10">
        <v>836</v>
      </c>
      <c r="F20" s="10">
        <v>732</v>
      </c>
      <c r="G20" s="10">
        <v>677</v>
      </c>
      <c r="H20" s="11"/>
      <c r="I20" s="19"/>
      <c r="J20" s="20"/>
      <c r="K20" s="19"/>
      <c r="L20" s="20"/>
      <c r="M20" s="19"/>
    </row>
    <row r="21" spans="4:13" x14ac:dyDescent="0.4">
      <c r="D21" s="9" t="s">
        <v>45</v>
      </c>
      <c r="E21" s="10">
        <v>866</v>
      </c>
      <c r="F21" s="10">
        <v>883</v>
      </c>
      <c r="G21" s="10">
        <v>614</v>
      </c>
      <c r="H21" s="11"/>
      <c r="I21" s="19"/>
      <c r="J21" s="20"/>
      <c r="K21" s="19"/>
      <c r="L21" s="20"/>
      <c r="M21" s="19"/>
    </row>
    <row r="22" spans="4:13" x14ac:dyDescent="0.4">
      <c r="D22" s="9" t="s">
        <v>47</v>
      </c>
      <c r="E22" s="10">
        <v>1323</v>
      </c>
      <c r="F22" s="10">
        <v>1413</v>
      </c>
      <c r="G22" s="10">
        <v>1162</v>
      </c>
      <c r="H22" s="11"/>
      <c r="I22" s="19"/>
      <c r="J22" s="20"/>
      <c r="K22" s="19"/>
      <c r="L22" s="20"/>
      <c r="M22" s="19"/>
    </row>
    <row r="23" spans="4:13" x14ac:dyDescent="0.4">
      <c r="D23" s="9" t="s">
        <v>49</v>
      </c>
      <c r="E23" s="10">
        <v>5512</v>
      </c>
      <c r="F23" s="10">
        <v>5440</v>
      </c>
      <c r="G23" s="10">
        <v>4794</v>
      </c>
      <c r="H23" s="11"/>
      <c r="I23" s="19"/>
      <c r="J23" s="20"/>
      <c r="K23" s="19"/>
      <c r="L23" s="20"/>
      <c r="M23" s="19"/>
    </row>
    <row r="24" spans="4:13" x14ac:dyDescent="0.4">
      <c r="D24" s="9" t="s">
        <v>51</v>
      </c>
      <c r="E24" s="10">
        <v>1154</v>
      </c>
      <c r="F24" s="10">
        <v>1101</v>
      </c>
      <c r="G24" s="10">
        <v>942</v>
      </c>
      <c r="H24" s="11"/>
      <c r="I24" s="19"/>
      <c r="J24" s="20"/>
      <c r="K24" s="19"/>
      <c r="L24" s="20"/>
      <c r="M24" s="19"/>
    </row>
    <row r="25" spans="4:13" x14ac:dyDescent="0.4">
      <c r="D25" s="9" t="s">
        <v>53</v>
      </c>
      <c r="E25" s="10">
        <v>2327</v>
      </c>
      <c r="F25" s="10">
        <v>2325</v>
      </c>
      <c r="G25" s="10">
        <v>2383</v>
      </c>
      <c r="H25" s="11"/>
      <c r="I25" s="19"/>
      <c r="J25" s="20"/>
      <c r="K25" s="19"/>
      <c r="L25" s="20"/>
      <c r="M25" s="19"/>
    </row>
    <row r="26" spans="4:13" x14ac:dyDescent="0.4">
      <c r="H26" s="11"/>
    </row>
    <row r="30" spans="4:13" x14ac:dyDescent="0.4">
      <c r="E30" s="21"/>
      <c r="F30" s="21"/>
      <c r="G30" s="21"/>
      <c r="H30" s="21"/>
      <c r="I30" s="21"/>
      <c r="J30" s="21"/>
      <c r="K30" s="21"/>
      <c r="L30" s="21"/>
    </row>
    <row r="31" spans="4:13" ht="43" customHeight="1" x14ac:dyDescent="0.4">
      <c r="E31" s="21"/>
      <c r="F31" s="12"/>
      <c r="G31" s="21"/>
      <c r="H31" s="21"/>
      <c r="I31" s="21"/>
      <c r="J31" s="21"/>
      <c r="K31" s="21"/>
      <c r="L31" s="21"/>
    </row>
    <row r="32" spans="4:13" x14ac:dyDescent="0.4">
      <c r="E32" s="21"/>
      <c r="F32" s="12"/>
      <c r="G32" s="21"/>
      <c r="H32" s="21"/>
      <c r="I32" s="21"/>
      <c r="J32" s="21"/>
      <c r="K32" s="21"/>
      <c r="L32" s="21"/>
    </row>
    <row r="33" spans="4:12" x14ac:dyDescent="0.4">
      <c r="E33" s="21"/>
      <c r="F33" s="21"/>
      <c r="G33" s="21"/>
      <c r="H33" s="21"/>
      <c r="I33" s="21"/>
      <c r="J33" s="21"/>
      <c r="K33" s="21"/>
      <c r="L33" s="21"/>
    </row>
    <row r="34" spans="4:12" x14ac:dyDescent="0.4">
      <c r="E34" s="21"/>
      <c r="F34" s="21"/>
      <c r="G34" s="21"/>
      <c r="H34" s="21"/>
      <c r="I34" s="21"/>
      <c r="J34" s="21"/>
      <c r="K34" s="21"/>
      <c r="L34" s="21"/>
    </row>
    <row r="35" spans="4:12" ht="15.9" x14ac:dyDescent="0.4">
      <c r="E35" s="21"/>
      <c r="F35" s="22"/>
      <c r="G35" s="22"/>
      <c r="H35" s="22"/>
      <c r="I35" s="22"/>
      <c r="J35" s="21"/>
      <c r="K35" s="21"/>
      <c r="L35" s="21"/>
    </row>
    <row r="36" spans="4:12" ht="15.9" x14ac:dyDescent="0.4">
      <c r="E36" s="21"/>
      <c r="F36" s="22"/>
      <c r="G36" s="22"/>
      <c r="H36" s="22"/>
      <c r="I36" s="23"/>
      <c r="J36" s="21"/>
      <c r="K36" s="21"/>
      <c r="L36" s="21"/>
    </row>
    <row r="37" spans="4:12" x14ac:dyDescent="0.4">
      <c r="E37" s="21"/>
      <c r="F37" s="21"/>
      <c r="G37" s="21"/>
      <c r="H37" s="21"/>
      <c r="I37" s="21"/>
      <c r="J37" s="21"/>
      <c r="K37" s="21"/>
      <c r="L37" s="21"/>
    </row>
    <row r="38" spans="4:12" x14ac:dyDescent="0.4">
      <c r="E38" s="21"/>
      <c r="F38" s="21"/>
      <c r="G38" s="21"/>
      <c r="H38" s="21"/>
      <c r="I38" s="21"/>
      <c r="J38" s="21"/>
      <c r="K38" s="21"/>
      <c r="L38" s="21"/>
    </row>
    <row r="39" spans="4:12" x14ac:dyDescent="0.4">
      <c r="E39" s="21"/>
      <c r="F39" s="21"/>
      <c r="G39" s="21"/>
      <c r="H39" s="21"/>
      <c r="I39" s="21"/>
      <c r="J39" s="21"/>
      <c r="K39" s="21"/>
      <c r="L39" s="21"/>
    </row>
    <row r="40" spans="4:12" x14ac:dyDescent="0.4">
      <c r="E40" s="21"/>
      <c r="F40" s="21"/>
      <c r="G40" s="21"/>
      <c r="H40" s="21"/>
      <c r="I40" s="21"/>
      <c r="J40" s="21"/>
      <c r="K40" s="21"/>
      <c r="L40" s="21"/>
    </row>
    <row r="41" spans="4:12" x14ac:dyDescent="0.4">
      <c r="E41" s="21"/>
      <c r="F41" s="21"/>
      <c r="G41" s="21"/>
      <c r="H41" s="21"/>
      <c r="I41" s="21"/>
      <c r="J41" s="21"/>
      <c r="K41" s="21"/>
      <c r="L41" s="21"/>
    </row>
    <row r="42" spans="4:12" x14ac:dyDescent="0.4">
      <c r="E42" s="21"/>
      <c r="F42" s="21"/>
      <c r="G42" s="21"/>
      <c r="H42" s="21"/>
      <c r="I42" s="21"/>
      <c r="J42" s="21"/>
      <c r="K42" s="21"/>
      <c r="L42" s="21"/>
    </row>
    <row r="43" spans="4:12" ht="42" customHeight="1" x14ac:dyDescent="0.4">
      <c r="D43" s="13"/>
      <c r="E43" s="24"/>
      <c r="F43" s="24"/>
      <c r="G43" s="24"/>
      <c r="H43" s="21"/>
      <c r="I43" s="25"/>
      <c r="J43" s="25"/>
      <c r="K43" s="25"/>
      <c r="L43" s="21"/>
    </row>
    <row r="44" spans="4:12" x14ac:dyDescent="0.4">
      <c r="D44" s="12"/>
      <c r="E44" s="12"/>
      <c r="F44" s="12"/>
      <c r="G44" s="12"/>
      <c r="H44" s="21"/>
      <c r="I44" s="25"/>
      <c r="J44" s="25"/>
      <c r="K44" s="25"/>
      <c r="L44" s="21"/>
    </row>
    <row r="45" spans="4:12" x14ac:dyDescent="0.4">
      <c r="I45" s="12"/>
      <c r="J45" s="12"/>
      <c r="K45" s="12"/>
    </row>
  </sheetData>
  <mergeCells count="3">
    <mergeCell ref="I43:I44"/>
    <mergeCell ref="J43:J44"/>
    <mergeCell ref="K43:K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A9EC-C22F-4B06-8CB7-265728E5CEDB}">
  <dimension ref="D1:M55"/>
  <sheetViews>
    <sheetView topLeftCell="D1" zoomScale="85" zoomScaleNormal="85" workbookViewId="0">
      <selection activeCell="L5" sqref="L5"/>
    </sheetView>
  </sheetViews>
  <sheetFormatPr baseColWidth="10" defaultRowHeight="14.6" x14ac:dyDescent="0.4"/>
  <cols>
    <col min="1" max="3" width="0" hidden="1" customWidth="1"/>
    <col min="4" max="4" width="16.53515625" customWidth="1"/>
    <col min="5" max="5" width="18" customWidth="1"/>
    <col min="6" max="6" width="18.61328125" customWidth="1"/>
    <col min="7" max="7" width="20.4609375" customWidth="1"/>
    <col min="8" max="13" width="18.3828125" customWidth="1"/>
  </cols>
  <sheetData>
    <row r="1" spans="4:13" x14ac:dyDescent="0.4">
      <c r="D1" s="3" t="s">
        <v>3</v>
      </c>
    </row>
    <row r="2" spans="4:13" x14ac:dyDescent="0.4">
      <c r="D2" s="4" t="s">
        <v>4</v>
      </c>
    </row>
    <row r="3" spans="4:13" x14ac:dyDescent="0.4">
      <c r="D3" s="5" t="s">
        <v>5</v>
      </c>
    </row>
    <row r="4" spans="4:13" x14ac:dyDescent="0.4">
      <c r="D4" s="6" t="s">
        <v>6</v>
      </c>
    </row>
    <row r="5" spans="4:13" ht="53.5" customHeight="1" x14ac:dyDescent="0.4">
      <c r="D5" s="14" t="s">
        <v>10</v>
      </c>
      <c r="E5" s="14" t="s">
        <v>11</v>
      </c>
      <c r="F5" s="14" t="s">
        <v>12</v>
      </c>
      <c r="G5" s="14" t="s">
        <v>13</v>
      </c>
    </row>
    <row r="6" spans="4:13" ht="51.45" x14ac:dyDescent="0.4">
      <c r="D6" s="8" t="s">
        <v>17</v>
      </c>
      <c r="E6" s="8" t="s">
        <v>18</v>
      </c>
      <c r="F6" s="8" t="s">
        <v>19</v>
      </c>
      <c r="G6" s="15" t="s">
        <v>20</v>
      </c>
      <c r="H6" s="16" t="s">
        <v>54</v>
      </c>
      <c r="I6" s="17" t="s">
        <v>55</v>
      </c>
      <c r="J6" s="17" t="s">
        <v>56</v>
      </c>
      <c r="K6" s="18" t="s">
        <v>57</v>
      </c>
      <c r="L6" s="17" t="s">
        <v>58</v>
      </c>
      <c r="M6" s="18" t="s">
        <v>57</v>
      </c>
    </row>
    <row r="7" spans="4:13" x14ac:dyDescent="0.4">
      <c r="D7" s="1" t="s">
        <v>2</v>
      </c>
      <c r="E7" s="2">
        <v>156389</v>
      </c>
      <c r="F7" s="2">
        <v>158346</v>
      </c>
      <c r="G7" s="2">
        <v>153317</v>
      </c>
      <c r="H7" s="11">
        <f>E7-G7</f>
        <v>3072</v>
      </c>
      <c r="I7" s="19">
        <f>H7/G7</f>
        <v>2.0036916975938741E-2</v>
      </c>
      <c r="J7" s="20">
        <f>F7/G7</f>
        <v>1.0328013201406236</v>
      </c>
      <c r="K7" s="19">
        <f>J7-1</f>
        <v>3.2801320140623647E-2</v>
      </c>
      <c r="L7" s="20">
        <f>E7/F7</f>
        <v>0.98764098872090234</v>
      </c>
      <c r="M7" s="19">
        <f>L7-1</f>
        <v>-1.2359011279097665E-2</v>
      </c>
    </row>
    <row r="8" spans="4:13" x14ac:dyDescent="0.4">
      <c r="D8" s="1" t="s">
        <v>21</v>
      </c>
      <c r="E8" s="2">
        <v>38022</v>
      </c>
      <c r="F8" s="2">
        <v>38105</v>
      </c>
      <c r="G8" s="2">
        <v>35777</v>
      </c>
      <c r="H8" s="11">
        <f t="shared" ref="H8:H25" si="0">E8-G8</f>
        <v>2245</v>
      </c>
      <c r="I8" s="19">
        <f t="shared" ref="I8:I25" si="1">H8/G8</f>
        <v>6.2749811331302238E-2</v>
      </c>
      <c r="J8" s="20">
        <f t="shared" ref="J8:J25" si="2">F8/G8</f>
        <v>1.0650697375408782</v>
      </c>
      <c r="K8" s="19">
        <f t="shared" ref="K8:K25" si="3">J8-1</f>
        <v>6.5069737540878192E-2</v>
      </c>
      <c r="L8" s="20">
        <f t="shared" ref="L8:L25" si="4">E8/F8</f>
        <v>0.99782180816165855</v>
      </c>
      <c r="M8" s="19">
        <f t="shared" ref="M8:M25" si="5">L8-1</f>
        <v>-2.1781918383414478E-3</v>
      </c>
    </row>
    <row r="9" spans="4:13" x14ac:dyDescent="0.4">
      <c r="D9" s="1" t="s">
        <v>23</v>
      </c>
      <c r="E9" s="2">
        <v>18790</v>
      </c>
      <c r="F9" s="2">
        <v>17646</v>
      </c>
      <c r="G9" s="2">
        <v>18741</v>
      </c>
      <c r="H9" s="11">
        <f t="shared" si="0"/>
        <v>49</v>
      </c>
      <c r="I9" s="19">
        <f t="shared" si="1"/>
        <v>2.6145883357344859E-3</v>
      </c>
      <c r="J9" s="20">
        <f t="shared" si="2"/>
        <v>0.94157195453817832</v>
      </c>
      <c r="K9" s="19">
        <f t="shared" si="3"/>
        <v>-5.8428045461821676E-2</v>
      </c>
      <c r="L9" s="20">
        <f t="shared" si="4"/>
        <v>1.0648305565000566</v>
      </c>
      <c r="M9" s="19">
        <f t="shared" si="5"/>
        <v>6.4830556500056646E-2</v>
      </c>
    </row>
    <row r="10" spans="4:13" x14ac:dyDescent="0.4">
      <c r="D10" s="1" t="s">
        <v>25</v>
      </c>
      <c r="E10" s="2">
        <v>7353</v>
      </c>
      <c r="F10" s="2">
        <v>6200</v>
      </c>
      <c r="G10" s="2">
        <v>6127</v>
      </c>
      <c r="H10" s="11">
        <f t="shared" si="0"/>
        <v>1226</v>
      </c>
      <c r="I10" s="19">
        <f t="shared" si="1"/>
        <v>0.20009792720744246</v>
      </c>
      <c r="J10" s="20">
        <f t="shared" si="2"/>
        <v>1.0119144769055002</v>
      </c>
      <c r="K10" s="19">
        <f t="shared" si="3"/>
        <v>1.1914476905500182E-2</v>
      </c>
      <c r="L10" s="20">
        <f t="shared" si="4"/>
        <v>1.1859677419354839</v>
      </c>
      <c r="M10" s="19">
        <f t="shared" si="5"/>
        <v>0.18596774193548393</v>
      </c>
    </row>
    <row r="11" spans="4:13" x14ac:dyDescent="0.4">
      <c r="D11" s="1" t="s">
        <v>27</v>
      </c>
      <c r="E11" s="2">
        <v>4177</v>
      </c>
      <c r="F11" s="2">
        <v>3944</v>
      </c>
      <c r="G11" s="2">
        <v>3856</v>
      </c>
      <c r="H11" s="11">
        <f t="shared" si="0"/>
        <v>321</v>
      </c>
      <c r="I11" s="19">
        <f t="shared" si="1"/>
        <v>8.3246887966804975E-2</v>
      </c>
      <c r="J11" s="20">
        <f t="shared" si="2"/>
        <v>1.0228215767634854</v>
      </c>
      <c r="K11" s="19">
        <f t="shared" si="3"/>
        <v>2.2821576763485396E-2</v>
      </c>
      <c r="L11" s="20">
        <f t="shared" si="4"/>
        <v>1.059077079107505</v>
      </c>
      <c r="M11" s="19">
        <f t="shared" si="5"/>
        <v>5.9077079107505037E-2</v>
      </c>
    </row>
    <row r="12" spans="4:13" x14ac:dyDescent="0.4">
      <c r="D12" s="1" t="s">
        <v>29</v>
      </c>
      <c r="E12" s="2">
        <v>7087</v>
      </c>
      <c r="F12" s="2">
        <v>6549</v>
      </c>
      <c r="G12" s="2">
        <v>5935</v>
      </c>
      <c r="H12" s="11">
        <f t="shared" si="0"/>
        <v>1152</v>
      </c>
      <c r="I12" s="19">
        <f t="shared" si="1"/>
        <v>0.19410278011794441</v>
      </c>
      <c r="J12" s="20">
        <f t="shared" si="2"/>
        <v>1.1034540859309183</v>
      </c>
      <c r="K12" s="19">
        <f t="shared" si="3"/>
        <v>0.10345408593091832</v>
      </c>
      <c r="L12" s="20">
        <f t="shared" si="4"/>
        <v>1.0821499465567261</v>
      </c>
      <c r="M12" s="19">
        <f t="shared" si="5"/>
        <v>8.2149946556726139E-2</v>
      </c>
    </row>
    <row r="13" spans="4:13" x14ac:dyDescent="0.4">
      <c r="D13" s="1" t="s">
        <v>31</v>
      </c>
      <c r="E13" s="2">
        <v>4940</v>
      </c>
      <c r="F13" s="2">
        <v>4637</v>
      </c>
      <c r="G13" s="2">
        <v>3809</v>
      </c>
      <c r="H13" s="11">
        <f t="shared" si="0"/>
        <v>1131</v>
      </c>
      <c r="I13" s="19">
        <f t="shared" si="1"/>
        <v>0.29692832764505117</v>
      </c>
      <c r="J13" s="20">
        <f t="shared" si="2"/>
        <v>1.2173798897348385</v>
      </c>
      <c r="K13" s="19">
        <f t="shared" si="3"/>
        <v>0.21737988973483846</v>
      </c>
      <c r="L13" s="20">
        <f t="shared" si="4"/>
        <v>1.0653439723959457</v>
      </c>
      <c r="M13" s="19">
        <f t="shared" si="5"/>
        <v>6.5343972395945693E-2</v>
      </c>
    </row>
    <row r="14" spans="4:13" x14ac:dyDescent="0.4">
      <c r="D14" s="1" t="s">
        <v>33</v>
      </c>
      <c r="E14" s="2">
        <v>5554</v>
      </c>
      <c r="F14" s="2">
        <v>4798</v>
      </c>
      <c r="G14" s="2">
        <v>3827</v>
      </c>
      <c r="H14" s="11">
        <f t="shared" si="0"/>
        <v>1727</v>
      </c>
      <c r="I14" s="19">
        <f t="shared" si="1"/>
        <v>0.45126731120982494</v>
      </c>
      <c r="J14" s="20">
        <f t="shared" si="2"/>
        <v>1.2537235432453619</v>
      </c>
      <c r="K14" s="19">
        <f t="shared" si="3"/>
        <v>0.25372354324536195</v>
      </c>
      <c r="L14" s="20">
        <f t="shared" si="4"/>
        <v>1.1575656523551481</v>
      </c>
      <c r="M14" s="19">
        <f t="shared" si="5"/>
        <v>0.15756565235514808</v>
      </c>
    </row>
    <row r="15" spans="4:13" x14ac:dyDescent="0.4">
      <c r="D15" s="1" t="s">
        <v>35</v>
      </c>
      <c r="E15" s="2">
        <v>6777</v>
      </c>
      <c r="F15" s="2">
        <v>6588</v>
      </c>
      <c r="G15" s="2">
        <v>6399</v>
      </c>
      <c r="H15" s="11">
        <f t="shared" si="0"/>
        <v>378</v>
      </c>
      <c r="I15" s="19">
        <f t="shared" si="1"/>
        <v>5.9071729957805907E-2</v>
      </c>
      <c r="J15" s="20">
        <f t="shared" si="2"/>
        <v>1.029535864978903</v>
      </c>
      <c r="K15" s="19">
        <f t="shared" si="3"/>
        <v>2.9535864978903037E-2</v>
      </c>
      <c r="L15" s="20">
        <f t="shared" si="4"/>
        <v>1.028688524590164</v>
      </c>
      <c r="M15" s="19">
        <f t="shared" si="5"/>
        <v>2.8688524590164022E-2</v>
      </c>
    </row>
    <row r="16" spans="4:13" x14ac:dyDescent="0.4">
      <c r="D16" s="9" t="s">
        <v>36</v>
      </c>
      <c r="E16" s="10">
        <v>3013</v>
      </c>
      <c r="F16" s="10">
        <v>2942</v>
      </c>
      <c r="G16" s="10">
        <v>2342</v>
      </c>
      <c r="H16" s="11">
        <f t="shared" si="0"/>
        <v>671</v>
      </c>
      <c r="I16" s="19">
        <f t="shared" si="1"/>
        <v>0.28650725875320238</v>
      </c>
      <c r="J16" s="20">
        <f t="shared" si="2"/>
        <v>1.2561912894961571</v>
      </c>
      <c r="K16" s="19">
        <f t="shared" si="3"/>
        <v>0.2561912894961571</v>
      </c>
      <c r="L16" s="20">
        <f t="shared" si="4"/>
        <v>1.0241332426920462</v>
      </c>
      <c r="M16" s="19">
        <f t="shared" si="5"/>
        <v>2.4133242692046197E-2</v>
      </c>
    </row>
    <row r="17" spans="4:13" x14ac:dyDescent="0.4">
      <c r="D17" s="9" t="s">
        <v>38</v>
      </c>
      <c r="E17" s="10">
        <v>7445</v>
      </c>
      <c r="F17" s="10">
        <v>7325</v>
      </c>
      <c r="G17" s="10">
        <v>6904</v>
      </c>
      <c r="H17" s="11">
        <f t="shared" si="0"/>
        <v>541</v>
      </c>
      <c r="I17" s="19">
        <f t="shared" si="1"/>
        <v>7.8360370799536505E-2</v>
      </c>
      <c r="J17" s="20">
        <f t="shared" si="2"/>
        <v>1.0609791425260719</v>
      </c>
      <c r="K17" s="19">
        <f t="shared" si="3"/>
        <v>6.097914252607195E-2</v>
      </c>
      <c r="L17" s="20">
        <f t="shared" si="4"/>
        <v>1.016382252559727</v>
      </c>
      <c r="M17" s="19">
        <f t="shared" si="5"/>
        <v>1.6382252559727029E-2</v>
      </c>
    </row>
    <row r="18" spans="4:13" x14ac:dyDescent="0.4">
      <c r="D18" s="9" t="s">
        <v>40</v>
      </c>
      <c r="E18" s="10">
        <v>3230</v>
      </c>
      <c r="F18" s="10">
        <v>2967</v>
      </c>
      <c r="G18" s="10">
        <v>2902</v>
      </c>
      <c r="H18" s="11">
        <f t="shared" si="0"/>
        <v>328</v>
      </c>
      <c r="I18" s="19">
        <f t="shared" si="1"/>
        <v>0.11302549965541006</v>
      </c>
      <c r="J18" s="20">
        <f t="shared" si="2"/>
        <v>1.0223983459682977</v>
      </c>
      <c r="K18" s="19">
        <f t="shared" si="3"/>
        <v>2.2398345968297706E-2</v>
      </c>
      <c r="L18" s="20">
        <f t="shared" si="4"/>
        <v>1.0886417256488035</v>
      </c>
      <c r="M18" s="19">
        <f t="shared" si="5"/>
        <v>8.864172564880346E-2</v>
      </c>
    </row>
    <row r="19" spans="4:13" x14ac:dyDescent="0.4">
      <c r="D19" s="9" t="s">
        <v>41</v>
      </c>
      <c r="E19" s="10">
        <v>8463</v>
      </c>
      <c r="F19" s="10">
        <v>8237</v>
      </c>
      <c r="G19" s="10">
        <v>8260</v>
      </c>
      <c r="H19" s="11">
        <f t="shared" si="0"/>
        <v>203</v>
      </c>
      <c r="I19" s="19">
        <f t="shared" si="1"/>
        <v>2.4576271186440679E-2</v>
      </c>
      <c r="J19" s="20">
        <f t="shared" si="2"/>
        <v>0.99721549636803875</v>
      </c>
      <c r="K19" s="19">
        <f t="shared" si="3"/>
        <v>-2.7845036319612548E-3</v>
      </c>
      <c r="L19" s="20">
        <f t="shared" si="4"/>
        <v>1.0274371737282992</v>
      </c>
      <c r="M19" s="19">
        <f t="shared" si="5"/>
        <v>2.7437173728299236E-2</v>
      </c>
    </row>
    <row r="20" spans="4:13" x14ac:dyDescent="0.4">
      <c r="D20" s="9" t="s">
        <v>43</v>
      </c>
      <c r="E20" s="10">
        <v>836</v>
      </c>
      <c r="F20" s="10">
        <v>732</v>
      </c>
      <c r="G20" s="10">
        <v>677</v>
      </c>
      <c r="H20" s="11">
        <f t="shared" si="0"/>
        <v>159</v>
      </c>
      <c r="I20" s="19">
        <f t="shared" si="1"/>
        <v>0.23485967503692762</v>
      </c>
      <c r="J20" s="20">
        <f t="shared" si="2"/>
        <v>1.0812407680945346</v>
      </c>
      <c r="K20" s="19">
        <f t="shared" si="3"/>
        <v>8.1240768094534621E-2</v>
      </c>
      <c r="L20" s="20">
        <f t="shared" si="4"/>
        <v>1.1420765027322404</v>
      </c>
      <c r="M20" s="19">
        <f t="shared" si="5"/>
        <v>0.14207650273224037</v>
      </c>
    </row>
    <row r="21" spans="4:13" x14ac:dyDescent="0.4">
      <c r="D21" s="9" t="s">
        <v>45</v>
      </c>
      <c r="E21" s="10">
        <v>866</v>
      </c>
      <c r="F21" s="10">
        <v>883</v>
      </c>
      <c r="G21" s="10">
        <v>614</v>
      </c>
      <c r="H21" s="11">
        <f t="shared" si="0"/>
        <v>252</v>
      </c>
      <c r="I21" s="19">
        <f t="shared" si="1"/>
        <v>0.41042345276872966</v>
      </c>
      <c r="J21" s="20">
        <f t="shared" si="2"/>
        <v>1.4381107491856677</v>
      </c>
      <c r="K21" s="19">
        <f t="shared" si="3"/>
        <v>0.43811074918566772</v>
      </c>
      <c r="L21" s="20">
        <f t="shared" si="4"/>
        <v>0.98074745186862966</v>
      </c>
      <c r="M21" s="19">
        <f t="shared" si="5"/>
        <v>-1.9252548131370339E-2</v>
      </c>
    </row>
    <row r="22" spans="4:13" x14ac:dyDescent="0.4">
      <c r="D22" s="9" t="s">
        <v>47</v>
      </c>
      <c r="E22" s="10">
        <v>1323</v>
      </c>
      <c r="F22" s="10">
        <v>1413</v>
      </c>
      <c r="G22" s="10">
        <v>1162</v>
      </c>
      <c r="H22" s="11">
        <f t="shared" si="0"/>
        <v>161</v>
      </c>
      <c r="I22" s="19">
        <f t="shared" si="1"/>
        <v>0.13855421686746988</v>
      </c>
      <c r="J22" s="20">
        <f t="shared" si="2"/>
        <v>1.2160068846815835</v>
      </c>
      <c r="K22" s="19">
        <f t="shared" si="3"/>
        <v>0.21600688468158347</v>
      </c>
      <c r="L22" s="20">
        <f t="shared" si="4"/>
        <v>0.93630573248407645</v>
      </c>
      <c r="M22" s="19">
        <f t="shared" si="5"/>
        <v>-6.3694267515923553E-2</v>
      </c>
    </row>
    <row r="23" spans="4:13" x14ac:dyDescent="0.4">
      <c r="D23" s="9" t="s">
        <v>49</v>
      </c>
      <c r="E23" s="10">
        <v>5512</v>
      </c>
      <c r="F23" s="10">
        <v>5440</v>
      </c>
      <c r="G23" s="10">
        <v>4794</v>
      </c>
      <c r="H23" s="11">
        <f t="shared" si="0"/>
        <v>718</v>
      </c>
      <c r="I23" s="19">
        <f t="shared" si="1"/>
        <v>0.14977054651647892</v>
      </c>
      <c r="J23" s="20">
        <f t="shared" si="2"/>
        <v>1.1347517730496455</v>
      </c>
      <c r="K23" s="19">
        <f t="shared" si="3"/>
        <v>0.13475177304964547</v>
      </c>
      <c r="L23" s="20">
        <f t="shared" si="4"/>
        <v>1.013235294117647</v>
      </c>
      <c r="M23" s="19">
        <f t="shared" si="5"/>
        <v>1.3235294117647012E-2</v>
      </c>
    </row>
    <row r="24" spans="4:13" x14ac:dyDescent="0.4">
      <c r="D24" s="9" t="s">
        <v>51</v>
      </c>
      <c r="E24" s="10">
        <v>1154</v>
      </c>
      <c r="F24" s="10">
        <v>1101</v>
      </c>
      <c r="G24" s="10">
        <v>942</v>
      </c>
      <c r="H24" s="11">
        <f t="shared" si="0"/>
        <v>212</v>
      </c>
      <c r="I24" s="19">
        <f t="shared" si="1"/>
        <v>0.22505307855626328</v>
      </c>
      <c r="J24" s="20">
        <f t="shared" si="2"/>
        <v>1.1687898089171975</v>
      </c>
      <c r="K24" s="19">
        <f t="shared" si="3"/>
        <v>0.16878980891719753</v>
      </c>
      <c r="L24" s="20">
        <f t="shared" si="4"/>
        <v>1.0481380563124432</v>
      </c>
      <c r="M24" s="19">
        <f t="shared" si="5"/>
        <v>4.8138056312443167E-2</v>
      </c>
    </row>
    <row r="25" spans="4:13" x14ac:dyDescent="0.4">
      <c r="D25" s="9" t="s">
        <v>53</v>
      </c>
      <c r="E25" s="10">
        <v>2327</v>
      </c>
      <c r="F25" s="10">
        <v>2325</v>
      </c>
      <c r="G25" s="10">
        <v>2383</v>
      </c>
      <c r="H25" s="11">
        <f t="shared" si="0"/>
        <v>-56</v>
      </c>
      <c r="I25" s="19">
        <f t="shared" si="1"/>
        <v>-2.3499790180444818E-2</v>
      </c>
      <c r="J25" s="20">
        <f t="shared" si="2"/>
        <v>0.97566093159882505</v>
      </c>
      <c r="K25" s="19">
        <f t="shared" si="3"/>
        <v>-2.4339068401174946E-2</v>
      </c>
      <c r="L25" s="20">
        <f t="shared" si="4"/>
        <v>1.0008602150537635</v>
      </c>
      <c r="M25" s="19">
        <f t="shared" si="5"/>
        <v>8.6021505376354668E-4</v>
      </c>
    </row>
    <row r="26" spans="4:13" x14ac:dyDescent="0.4">
      <c r="H26" s="11"/>
    </row>
    <row r="29" spans="4:13" x14ac:dyDescent="0.4">
      <c r="E29" s="21"/>
      <c r="F29" s="21"/>
      <c r="G29" s="21"/>
      <c r="H29" s="21"/>
      <c r="I29" s="21"/>
      <c r="J29" s="21"/>
      <c r="K29" s="21"/>
    </row>
    <row r="30" spans="4:13" x14ac:dyDescent="0.4">
      <c r="E30" s="21"/>
      <c r="F30" s="21"/>
      <c r="G30" s="21"/>
      <c r="H30" s="21"/>
      <c r="I30" s="21"/>
      <c r="J30" s="21"/>
      <c r="K30" s="21"/>
    </row>
    <row r="31" spans="4:13" ht="43" customHeight="1" x14ac:dyDescent="0.4">
      <c r="E31" s="21"/>
      <c r="F31" s="12"/>
      <c r="G31" s="21"/>
      <c r="H31" s="21"/>
      <c r="I31" s="21"/>
      <c r="J31" s="21"/>
      <c r="K31" s="21"/>
    </row>
    <row r="32" spans="4:13" x14ac:dyDescent="0.4">
      <c r="E32" s="21"/>
      <c r="F32" s="12"/>
      <c r="G32" s="21"/>
      <c r="H32" s="21"/>
      <c r="I32" s="21"/>
      <c r="J32" s="21"/>
      <c r="K32" s="21"/>
    </row>
    <row r="33" spans="4:11" x14ac:dyDescent="0.4">
      <c r="E33" s="21"/>
      <c r="F33" s="21"/>
      <c r="G33" s="21"/>
      <c r="H33" s="21"/>
      <c r="I33" s="21"/>
      <c r="J33" s="21"/>
      <c r="K33" s="21"/>
    </row>
    <row r="34" spans="4:11" x14ac:dyDescent="0.4">
      <c r="E34" s="21"/>
      <c r="F34" s="21"/>
      <c r="G34" s="21"/>
      <c r="H34" s="21"/>
      <c r="I34" s="21"/>
      <c r="J34" s="21"/>
      <c r="K34" s="21"/>
    </row>
    <row r="35" spans="4:11" ht="15.9" x14ac:dyDescent="0.4">
      <c r="E35" s="21"/>
      <c r="F35" s="22"/>
      <c r="G35" s="22"/>
      <c r="H35" s="22"/>
      <c r="I35" s="22"/>
      <c r="J35" s="21"/>
      <c r="K35" s="21"/>
    </row>
    <row r="36" spans="4:11" ht="15.9" x14ac:dyDescent="0.4">
      <c r="E36" s="21"/>
      <c r="F36" s="22"/>
      <c r="G36" s="22"/>
      <c r="H36" s="22"/>
      <c r="I36" s="23"/>
      <c r="J36" s="21"/>
      <c r="K36" s="21"/>
    </row>
    <row r="37" spans="4:11" x14ac:dyDescent="0.4">
      <c r="E37" s="21"/>
      <c r="F37" s="21"/>
      <c r="G37" s="21"/>
      <c r="H37" s="21"/>
      <c r="I37" s="21"/>
      <c r="J37" s="21"/>
      <c r="K37" s="21"/>
    </row>
    <row r="38" spans="4:11" x14ac:dyDescent="0.4">
      <c r="E38" s="21"/>
      <c r="F38" s="21"/>
      <c r="G38" s="21"/>
      <c r="H38" s="21"/>
      <c r="I38" s="21"/>
      <c r="J38" s="21"/>
      <c r="K38" s="21"/>
    </row>
    <row r="39" spans="4:11" x14ac:dyDescent="0.4">
      <c r="E39" s="21"/>
      <c r="F39" s="21"/>
      <c r="G39" s="21"/>
      <c r="H39" s="21"/>
      <c r="I39" s="21"/>
      <c r="J39" s="21"/>
      <c r="K39" s="21"/>
    </row>
    <row r="40" spans="4:11" x14ac:dyDescent="0.4">
      <c r="E40" s="21"/>
      <c r="F40" s="21"/>
      <c r="G40" s="21"/>
      <c r="H40" s="21"/>
      <c r="I40" s="21"/>
      <c r="J40" s="21"/>
      <c r="K40" s="21"/>
    </row>
    <row r="41" spans="4:11" x14ac:dyDescent="0.4">
      <c r="E41" s="21"/>
      <c r="F41" s="21"/>
      <c r="G41" s="21"/>
      <c r="H41" s="21"/>
      <c r="I41" s="21"/>
      <c r="J41" s="21"/>
      <c r="K41" s="21"/>
    </row>
    <row r="42" spans="4:11" x14ac:dyDescent="0.4">
      <c r="E42" s="21"/>
      <c r="F42" s="21"/>
      <c r="G42" s="21"/>
      <c r="H42" s="21"/>
      <c r="I42" s="21"/>
      <c r="J42" s="21"/>
      <c r="K42" s="21"/>
    </row>
    <row r="43" spans="4:11" ht="42" customHeight="1" x14ac:dyDescent="0.4">
      <c r="D43" s="13"/>
      <c r="E43" s="24"/>
      <c r="F43" s="24"/>
      <c r="G43" s="24"/>
      <c r="H43" s="21"/>
      <c r="I43" s="25"/>
      <c r="J43" s="25"/>
      <c r="K43" s="25"/>
    </row>
    <row r="44" spans="4:11" x14ac:dyDescent="0.4">
      <c r="D44" s="12"/>
      <c r="E44" s="12"/>
      <c r="F44" s="12"/>
      <c r="G44" s="12"/>
      <c r="H44" s="21"/>
      <c r="I44" s="25"/>
      <c r="J44" s="25"/>
      <c r="K44" s="25"/>
    </row>
    <row r="45" spans="4:11" x14ac:dyDescent="0.4">
      <c r="E45" s="21"/>
      <c r="F45" s="21"/>
      <c r="G45" s="21"/>
      <c r="H45" s="21"/>
      <c r="I45" s="12"/>
      <c r="J45" s="12"/>
      <c r="K45" s="12"/>
    </row>
    <row r="46" spans="4:11" x14ac:dyDescent="0.4">
      <c r="E46" s="21"/>
      <c r="F46" s="21"/>
      <c r="G46" s="21"/>
      <c r="H46" s="21"/>
      <c r="I46" s="21"/>
      <c r="J46" s="21"/>
      <c r="K46" s="21"/>
    </row>
    <row r="47" spans="4:11" x14ac:dyDescent="0.4">
      <c r="E47" s="21"/>
      <c r="F47" s="21"/>
      <c r="G47" s="21"/>
      <c r="H47" s="21"/>
      <c r="I47" s="21"/>
      <c r="J47" s="21"/>
      <c r="K47" s="21"/>
    </row>
    <row r="48" spans="4:11" x14ac:dyDescent="0.4">
      <c r="E48" s="21"/>
      <c r="F48" s="21"/>
      <c r="G48" s="21"/>
      <c r="H48" s="21"/>
      <c r="I48" s="21"/>
      <c r="J48" s="21"/>
      <c r="K48" s="21"/>
    </row>
    <row r="49" spans="5:11" x14ac:dyDescent="0.4">
      <c r="E49" s="21"/>
      <c r="F49" s="21"/>
      <c r="G49" s="21"/>
      <c r="H49" s="21"/>
      <c r="I49" s="21"/>
      <c r="J49" s="21"/>
      <c r="K49" s="21"/>
    </row>
    <row r="50" spans="5:11" x14ac:dyDescent="0.4">
      <c r="E50" s="21"/>
      <c r="F50" s="21"/>
      <c r="G50" s="21"/>
      <c r="H50" s="21"/>
      <c r="I50" s="21"/>
      <c r="J50" s="21"/>
      <c r="K50" s="21"/>
    </row>
    <row r="51" spans="5:11" x14ac:dyDescent="0.4">
      <c r="E51" s="21"/>
      <c r="F51" s="21"/>
      <c r="G51" s="21"/>
      <c r="H51" s="21"/>
      <c r="I51" s="21"/>
      <c r="J51" s="21"/>
      <c r="K51" s="21"/>
    </row>
    <row r="52" spans="5:11" x14ac:dyDescent="0.4">
      <c r="E52" s="21"/>
      <c r="F52" s="21"/>
      <c r="G52" s="21"/>
      <c r="H52" s="21"/>
      <c r="I52" s="21"/>
      <c r="J52" s="21"/>
      <c r="K52" s="21"/>
    </row>
    <row r="53" spans="5:11" x14ac:dyDescent="0.4">
      <c r="E53" s="21"/>
      <c r="F53" s="21"/>
      <c r="G53" s="21"/>
      <c r="H53" s="21"/>
      <c r="I53" s="21"/>
      <c r="J53" s="21"/>
      <c r="K53" s="21"/>
    </row>
    <row r="54" spans="5:11" x14ac:dyDescent="0.4">
      <c r="E54" s="21"/>
      <c r="F54" s="21"/>
      <c r="G54" s="21"/>
      <c r="H54" s="21"/>
      <c r="I54" s="21"/>
      <c r="J54" s="21"/>
      <c r="K54" s="21"/>
    </row>
    <row r="55" spans="5:11" x14ac:dyDescent="0.4">
      <c r="E55" s="21"/>
      <c r="F55" s="21"/>
      <c r="G55" s="21"/>
      <c r="H55" s="21"/>
      <c r="I55" s="21"/>
      <c r="J55" s="21"/>
      <c r="K55" s="21"/>
    </row>
  </sheetData>
  <mergeCells count="3">
    <mergeCell ref="I43:I44"/>
    <mergeCell ref="J43:J44"/>
    <mergeCell ref="K43:K44"/>
  </mergeCells>
  <pageMargins left="0.7" right="0.7" top="0.75" bottom="0.75" header="0.3" footer="0.3"/>
  <ignoredErrors>
    <ignoredError sqref="L7:L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 Extraction Fichier INSEE</vt:lpstr>
      <vt:lpstr>Fichier élèves</vt:lpstr>
      <vt:lpstr>Fichier professeur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Davieau</dc:creator>
  <cp:lastModifiedBy>C1-3</cp:lastModifiedBy>
  <dcterms:created xsi:type="dcterms:W3CDTF">2025-06-13T10:17:34Z</dcterms:created>
  <dcterms:modified xsi:type="dcterms:W3CDTF">2025-12-12T15:50:01Z</dcterms:modified>
</cp:coreProperties>
</file>